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84" i="1" l="1"/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<sst xmlns="http://schemas.openxmlformats.org/spreadsheetml/2006/main" count="187" uniqueCount="85">
  <si>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</si>
  <si>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</si>
  <si>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</si>
  <si>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</si>
  <si>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</si>
  <si>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</si>
  <si>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</si>
  <si>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</si>
  <si>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</si>
  <si>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</si>
  <si>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</si>
  <si>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</si>
  <si>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</si>
  <si>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</si>
  <si>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</si>
  <si>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</si>
  <si>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</si>
  <si>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</si>
  <si>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</si>
  <si>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</si>
  <si>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</si>
  <si>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</si>
  <si>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</si>
  <si>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</si>
  <si>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</si>
  <si>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</si>
  <si>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</si>
  <si>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</si>
  <si>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</si>
  <si>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</si>
  <si>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</si>
  <si>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</si>
  <si>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</si>
  <si>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</si>
  <si>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</si>
  <si>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</si>
  <si>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</si>
  <si>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</si>
  <si>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</si>
  <si>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</si>
  <si>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</si>
  <si>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</si>
  <si>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</si>
  <si>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</si>
  <si>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</si>
  <si>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</si>
  <si>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</si>
  <si>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</si>
  <si>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</si>
  <si>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</si>
  <si>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</si>
  <si>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</si>
  <si>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</si>
  <si>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</si>
  <si>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</si>
  <si>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</si>
  <si>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</si>
  <si>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</si>
  <si>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</si>
  <si>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</si>
  <si>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</si>
  <si>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</si>
  <si>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</si>
  <si>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</si>
  <si>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</si>
  <si>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</si>
  <si>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</si>
  <si>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</si>
  <si>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</si>
  <si>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</si>
  <si>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</si>
  <si>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</si>
  <si>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</si>
  <si>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</si>
  <si>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</si>
  <si>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</si>
  <si>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</si>
  <si>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</si>
  <si>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</si>
  <si>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</si>
  <si>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</si>
  <si>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Сплошное федеральное статистическое наблюдение за деятельностью субъектов малого и среднего предпринимательства (код работы 14152030)</t>
  </si>
  <si>
    <t>157 0113 15 2 P3 08300 244</t>
  </si>
  <si>
    <t>157 0113 23 4 01 92020 244</t>
  </si>
  <si>
    <t>по состоянию на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</si>
</sst>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31" zoomScale="90" zoomScaleNormal="90" workbookViewId="0">
      <selection activeCell="E65" sqref="E6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84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71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54</v>
      </c>
      <c r="E28" s="14">
        <v>683256.79</v>
      </c>
      <c r="F28" s="23"/>
      <c r="G28" s="23">
        <v>54</v>
      </c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9</v>
      </c>
      <c r="E30" s="14">
        <v>61012.53</v>
      </c>
      <c r="F30" s="23"/>
      <c r="G30" s="23">
        <v>9</v>
      </c>
      <c r="H30" s="23"/>
      <c r="I30" s="28"/>
    </row>
    <row r="31" spans="1:9" x14ac:dyDescent="0.25">
      <c r="A31" s="72"/>
      <c r="B31" s="80"/>
      <c r="C31" s="6" t="s">
        <v>21</v>
      </c>
      <c r="D31" s="23">
        <v>9</v>
      </c>
      <c r="E31" s="14">
        <v>99603.63</v>
      </c>
      <c r="F31" s="23"/>
      <c r="G31" s="23">
        <v>9</v>
      </c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72</v>
      </c>
      <c r="E34" s="12">
        <f t="shared" ref="E34:I34" si="1">SUM(E27:E33)</f>
        <v>843872.95000000007</v>
      </c>
      <c r="F34" s="25">
        <f t="shared" si="1"/>
        <v>0</v>
      </c>
      <c r="G34" s="25">
        <f>SUM(G27:G33)</f>
        <v>72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54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61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59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64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73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66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67</v>
      </c>
      <c r="C50" s="6" t="s">
        <v>12</v>
      </c>
      <c r="D50" s="23">
        <v>3</v>
      </c>
      <c r="E50" s="14">
        <v>29165.16</v>
      </c>
      <c r="F50" s="23"/>
      <c r="G50" s="23">
        <v>3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3</v>
      </c>
      <c r="E54" s="12">
        <f>SUM(E50:E53)</f>
        <v>29165.16</v>
      </c>
      <c r="F54" s="25">
        <f t="shared" si="3"/>
        <v>0</v>
      </c>
      <c r="G54" s="25">
        <f t="shared" si="3"/>
        <v>3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67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60</v>
      </c>
      <c r="C62" s="6" t="s">
        <v>12</v>
      </c>
      <c r="D62" s="23">
        <v>140</v>
      </c>
      <c r="E62" s="14">
        <v>1391218.01</v>
      </c>
      <c r="F62" s="23"/>
      <c r="G62" s="23">
        <v>126</v>
      </c>
      <c r="H62" s="23"/>
      <c r="I62" s="28"/>
    </row>
    <row r="63" spans="1:9" x14ac:dyDescent="0.25">
      <c r="A63" s="72"/>
      <c r="B63" s="78"/>
      <c r="C63" s="6" t="s">
        <v>13</v>
      </c>
      <c r="D63" s="23">
        <v>30</v>
      </c>
      <c r="E63" s="14">
        <v>109107.6</v>
      </c>
      <c r="F63" s="23"/>
      <c r="G63" s="23">
        <v>27</v>
      </c>
      <c r="H63" s="23"/>
      <c r="I63" s="28"/>
    </row>
    <row r="64" spans="1:9" x14ac:dyDescent="0.25">
      <c r="A64" s="72"/>
      <c r="B64" s="78"/>
      <c r="C64" s="6" t="s">
        <v>14</v>
      </c>
      <c r="D64" s="23">
        <v>30</v>
      </c>
      <c r="E64" s="14">
        <v>254436.45</v>
      </c>
      <c r="F64" s="23"/>
      <c r="G64" s="23">
        <v>27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30</v>
      </c>
      <c r="E65" s="15">
        <v>193447.77</v>
      </c>
      <c r="F65" s="24"/>
      <c r="G65" s="24">
        <v>27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230</v>
      </c>
      <c r="E66" s="12">
        <f>SUM(E62:E65)</f>
        <v>1948209.83</v>
      </c>
      <c r="F66" s="25">
        <f t="shared" si="5"/>
        <v>0</v>
      </c>
      <c r="G66" s="25">
        <f t="shared" si="5"/>
        <v>207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77</v>
      </c>
      <c r="C67" s="104"/>
      <c r="D67" s="104"/>
      <c r="E67" s="104"/>
      <c r="F67" s="104"/>
      <c r="G67" s="104"/>
      <c r="H67" s="104"/>
      <c r="I67" s="105"/>
    </row>
    <row r="68" spans="1:9" x14ac:dyDescent="0.25">
      <c r="A68" s="99"/>
      <c r="B68" s="78" t="s">
        <v>67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9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9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100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 t="s">
        <v>83</v>
      </c>
      <c r="C80" s="6" t="s">
        <v>12</v>
      </c>
      <c r="D80" s="23">
        <v>28</v>
      </c>
      <c r="E80" s="19">
        <v>312122</v>
      </c>
      <c r="F80" s="23"/>
      <c r="G80" s="23">
        <v>14</v>
      </c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>
        <v>2</v>
      </c>
      <c r="E82" s="19">
        <v>86713.43</v>
      </c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>
        <v>6</v>
      </c>
      <c r="E83" s="20">
        <v>29568.16</v>
      </c>
      <c r="F83" s="24"/>
      <c r="G83" s="24">
        <v>3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36</v>
      </c>
      <c r="E84" s="42">
        <f>SUM(E80:E83)</f>
        <v>428403.58999999997</v>
      </c>
      <c r="F84" s="25">
        <f>F80+F81+F82+F83</f>
        <v>0</v>
      </c>
      <c r="G84" s="25">
        <f>SUM(G80:G83)</f>
        <v>17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72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62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56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101"/>
      <c r="B92" s="84" t="s">
        <v>62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101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101"/>
      <c r="B94" s="90"/>
      <c r="C94" s="10" t="s">
        <v>78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101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102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ht="31.5" customHeight="1" x14ac:dyDescent="0.25">
      <c r="A98" s="71">
        <v>13</v>
      </c>
      <c r="B98" s="96" t="s">
        <v>80</v>
      </c>
      <c r="C98" s="97"/>
      <c r="D98" s="97"/>
      <c r="E98" s="97"/>
      <c r="F98" s="97"/>
      <c r="G98" s="97"/>
      <c r="H98" s="97"/>
      <c r="I98" s="98"/>
    </row>
    <row r="99" spans="1:9" x14ac:dyDescent="0.25">
      <c r="A99" s="99"/>
      <c r="B99" s="78" t="s">
        <v>62</v>
      </c>
      <c r="C99" s="6" t="s">
        <v>32</v>
      </c>
      <c r="D99" s="23">
        <v>19</v>
      </c>
      <c r="E99" s="14">
        <v>387450</v>
      </c>
      <c r="F99" s="23"/>
      <c r="G99" s="23">
        <v>19</v>
      </c>
      <c r="H99" s="23"/>
      <c r="I99" s="28"/>
    </row>
    <row r="100" spans="1:9" x14ac:dyDescent="0.25">
      <c r="A100" s="99"/>
      <c r="B100" s="78"/>
      <c r="C100" s="6" t="s">
        <v>33</v>
      </c>
      <c r="D100" s="23">
        <v>5</v>
      </c>
      <c r="E100" s="14">
        <v>43292.15</v>
      </c>
      <c r="F100" s="23"/>
      <c r="G100" s="23">
        <v>5</v>
      </c>
      <c r="H100" s="23"/>
      <c r="I100" s="28"/>
    </row>
    <row r="101" spans="1:9" ht="25.5" x14ac:dyDescent="0.25">
      <c r="A101" s="99"/>
      <c r="B101" s="78"/>
      <c r="C101" s="10" t="s">
        <v>42</v>
      </c>
      <c r="D101" s="23">
        <v>5</v>
      </c>
      <c r="E101" s="14">
        <v>280024.59999999998</v>
      </c>
      <c r="F101" s="23"/>
      <c r="G101" s="23">
        <v>4</v>
      </c>
      <c r="H101" s="23"/>
      <c r="I101" s="28"/>
    </row>
    <row r="102" spans="1:9" ht="26.25" thickBot="1" x14ac:dyDescent="0.3">
      <c r="A102" s="100"/>
      <c r="B102" s="79"/>
      <c r="C102" s="11" t="s">
        <v>43</v>
      </c>
      <c r="D102" s="24">
        <v>1</v>
      </c>
      <c r="E102" s="15">
        <v>11067</v>
      </c>
      <c r="F102" s="24"/>
      <c r="G102" s="24">
        <v>1</v>
      </c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30</v>
      </c>
      <c r="E103" s="12">
        <f t="shared" si="9"/>
        <v>721833.75</v>
      </c>
      <c r="F103" s="25"/>
      <c r="G103" s="25">
        <f t="shared" si="9"/>
        <v>29</v>
      </c>
      <c r="H103" s="25">
        <f t="shared" si="9"/>
        <v>0</v>
      </c>
      <c r="I103" s="25">
        <f t="shared" si="9"/>
        <v>0</v>
      </c>
    </row>
    <row r="104" spans="1:9" x14ac:dyDescent="0.25">
      <c r="A104" s="103">
        <v>14</v>
      </c>
      <c r="B104" s="95" t="s">
        <v>81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3"/>
      <c r="B105" s="78" t="s">
        <v>60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3"/>
      <c r="B106" s="78"/>
      <c r="C106" s="6" t="s">
        <v>55</v>
      </c>
      <c r="D106" s="49"/>
      <c r="E106" s="50"/>
      <c r="F106" s="23"/>
      <c r="G106" s="23"/>
      <c r="H106" s="23"/>
      <c r="I106" s="23"/>
    </row>
    <row r="107" spans="1:9" x14ac:dyDescent="0.25">
      <c r="A107" s="103"/>
      <c r="B107" s="78"/>
      <c r="C107" s="6" t="s">
        <v>57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79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6"/>
      <c r="B110" s="78" t="s">
        <v>62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106"/>
      <c r="B111" s="78"/>
      <c r="C111" s="6" t="s">
        <v>33</v>
      </c>
      <c r="D111" s="23">
        <v>7</v>
      </c>
      <c r="E111" s="14">
        <v>121218.02</v>
      </c>
      <c r="F111" s="23"/>
      <c r="G111" s="23">
        <v>7</v>
      </c>
      <c r="H111" s="23"/>
      <c r="I111" s="28"/>
    </row>
    <row r="112" spans="1:9" ht="25.5" x14ac:dyDescent="0.25">
      <c r="A112" s="106"/>
      <c r="B112" s="78"/>
      <c r="C112" s="10" t="s">
        <v>78</v>
      </c>
      <c r="D112" s="23">
        <v>8</v>
      </c>
      <c r="E112" s="14">
        <v>595960.66</v>
      </c>
      <c r="F112" s="23"/>
      <c r="G112" s="23">
        <v>8</v>
      </c>
      <c r="H112" s="23"/>
      <c r="I112" s="28"/>
    </row>
    <row r="113" spans="1:9" ht="26.25" thickBot="1" x14ac:dyDescent="0.3">
      <c r="A113" s="107"/>
      <c r="B113" s="79"/>
      <c r="C113" s="11" t="s">
        <v>35</v>
      </c>
      <c r="D113" s="24">
        <v>1</v>
      </c>
      <c r="E113" s="15">
        <v>21483</v>
      </c>
      <c r="F113" s="24"/>
      <c r="G113" s="24">
        <v>1</v>
      </c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1271816.6800000002</v>
      </c>
      <c r="F114" s="25">
        <f t="shared" si="11"/>
        <v>0</v>
      </c>
      <c r="G114" s="25">
        <f>SUM(G110:G113)</f>
        <v>39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76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6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6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6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7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6"/>
      <c r="B122" s="78" t="s">
        <v>82</v>
      </c>
      <c r="C122" s="6" t="s">
        <v>36</v>
      </c>
      <c r="D122" s="23">
        <v>23</v>
      </c>
      <c r="E122" s="14">
        <v>494109</v>
      </c>
      <c r="F122" s="23"/>
      <c r="G122" s="23">
        <v>23</v>
      </c>
      <c r="H122" s="23"/>
      <c r="I122" s="28"/>
    </row>
    <row r="123" spans="1:9" x14ac:dyDescent="0.25">
      <c r="A123" s="106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6"/>
      <c r="B124" s="78"/>
      <c r="C124" s="10" t="s">
        <v>14</v>
      </c>
      <c r="D124" s="23">
        <v>5</v>
      </c>
      <c r="E124" s="14">
        <v>248812.2</v>
      </c>
      <c r="F124" s="23"/>
      <c r="G124" s="23"/>
      <c r="H124" s="23"/>
      <c r="I124" s="28"/>
    </row>
    <row r="125" spans="1:9" ht="26.25" thickBot="1" x14ac:dyDescent="0.3">
      <c r="A125" s="107"/>
      <c r="B125" s="79"/>
      <c r="C125" s="11" t="s">
        <v>35</v>
      </c>
      <c r="D125" s="24">
        <v>2</v>
      </c>
      <c r="E125" s="15">
        <v>27211.8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770133</v>
      </c>
      <c r="F126" s="25">
        <f t="shared" si="13"/>
        <v>0</v>
      </c>
      <c r="G126" s="25">
        <f>SUM(G122:G125)</f>
        <v>23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75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60</v>
      </c>
      <c r="C134" s="6" t="s">
        <v>69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68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70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8" t="s">
        <v>44</v>
      </c>
      <c r="C140" s="109"/>
      <c r="D140" s="109"/>
      <c r="E140" s="109"/>
      <c r="F140" s="109"/>
      <c r="G140" s="109"/>
      <c r="H140" s="109"/>
      <c r="I140" s="110"/>
    </row>
    <row r="141" spans="1:9" x14ac:dyDescent="0.25">
      <c r="A141" s="62"/>
      <c r="B141" s="67" t="s">
        <v>63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58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53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74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62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511</v>
      </c>
      <c r="E164" s="60">
        <f t="shared" ref="E164:I164" si="18">E25+E34+E48+E54+E60+E66+E72+E78+E84+E90+E97+E103+E108+E114+E120+E126+E132+E139+E145+E157+E42+E151+E157+E163</f>
        <v>7236716.3000000007</v>
      </c>
      <c r="F164" s="48">
        <f t="shared" si="18"/>
        <v>0</v>
      </c>
      <c r="G164" s="48">
        <f t="shared" si="18"/>
        <v>467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2023-10-20T07:48:10Z</dcterms:modified>
</cp:coreProperties>
</file>